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570" windowWidth="15855" windowHeight="54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31" i="1" l="1"/>
  <c r="C81" i="1"/>
  <c r="C70" i="1"/>
  <c r="C65" i="1"/>
  <c r="C56" i="1"/>
  <c r="C71" i="1" s="1"/>
  <c r="C82" i="1" s="1"/>
  <c r="C46" i="1"/>
  <c r="C40" i="1"/>
</calcChain>
</file>

<file path=xl/sharedStrings.xml><?xml version="1.0" encoding="utf-8"?>
<sst xmlns="http://schemas.openxmlformats.org/spreadsheetml/2006/main" count="102" uniqueCount="89">
  <si>
    <r>
      <rPr>
        <sz val="11.5"/>
        <rFont val="Times New Roman"/>
        <family val="1"/>
      </rPr>
      <t>A.</t>
    </r>
  </si>
  <si>
    <r>
      <rPr>
        <sz val="11.5"/>
        <rFont val="Times New Roman"/>
        <family val="1"/>
      </rPr>
      <t>Interior design &amp; space planning</t>
    </r>
  </si>
  <si>
    <r>
      <rPr>
        <sz val="11.5"/>
        <rFont val="Times New Roman"/>
        <family val="1"/>
      </rPr>
      <t>F.O.C.</t>
    </r>
  </si>
  <si>
    <r>
      <rPr>
        <sz val="11.5"/>
        <rFont val="Times New Roman"/>
        <family val="1"/>
      </rPr>
      <t>Colour floor plan</t>
    </r>
  </si>
  <si>
    <r>
      <rPr>
        <sz val="11.5"/>
        <rFont val="Times New Roman"/>
        <family val="1"/>
      </rPr>
      <t>F.O.C.</t>
    </r>
  </si>
  <si>
    <r>
      <rPr>
        <sz val="11.5"/>
        <rFont val="Times New Roman"/>
        <family val="1"/>
      </rPr>
      <t>Perspective carpentry drawing</t>
    </r>
  </si>
  <si>
    <r>
      <rPr>
        <sz val="11.5"/>
        <rFont val="Times New Roman"/>
        <family val="1"/>
      </rPr>
      <t>F.O.C.</t>
    </r>
  </si>
  <si>
    <r>
      <rPr>
        <sz val="11.5"/>
        <rFont val="Times New Roman"/>
        <family val="1"/>
      </rPr>
      <t>Selection of colour, material &amp; accessories</t>
    </r>
  </si>
  <si>
    <r>
      <rPr>
        <sz val="11.5"/>
        <rFont val="Times New Roman"/>
        <family val="1"/>
      </rPr>
      <t>F.O.C.</t>
    </r>
  </si>
  <si>
    <r>
      <rPr>
        <sz val="11.5"/>
        <rFont val="Times New Roman"/>
        <family val="1"/>
      </rPr>
      <t>Consultation &amp; project management</t>
    </r>
  </si>
  <si>
    <r>
      <rPr>
        <sz val="11.5"/>
        <rFont val="Times New Roman"/>
        <family val="1"/>
      </rPr>
      <t>F.O.C.</t>
    </r>
  </si>
  <si>
    <r>
      <rPr>
        <sz val="11.5"/>
        <rFont val="Times New Roman"/>
        <family val="1"/>
      </rPr>
      <t>Site co-ordination &amp; supervision</t>
    </r>
  </si>
  <si>
    <r>
      <rPr>
        <sz val="11.5"/>
        <rFont val="Times New Roman"/>
        <family val="1"/>
      </rPr>
      <t>F.O.C.</t>
    </r>
  </si>
  <si>
    <r>
      <rPr>
        <sz val="11.5"/>
        <rFont val="Times New Roman"/>
        <family val="1"/>
      </rPr>
      <t>B.</t>
    </r>
  </si>
  <si>
    <r>
      <rPr>
        <sz val="11.5"/>
        <rFont val="Times New Roman"/>
        <family val="1"/>
      </rPr>
      <t>AMOUNT</t>
    </r>
  </si>
  <si>
    <r>
      <rPr>
        <sz val="11.5"/>
        <rFont val="Times New Roman"/>
        <family val="1"/>
      </rPr>
      <t>Lay corrugated paper for floor protection at living hall &amp; master bedroom.</t>
    </r>
  </si>
  <si>
    <r>
      <rPr>
        <sz val="11.5"/>
        <rFont val="Times New Roman"/>
        <family val="1"/>
      </rPr>
      <t>Hack existing floor tiles at kitchen.</t>
    </r>
  </si>
  <si>
    <r>
      <rPr>
        <sz val="11.5"/>
        <rFont val="Times New Roman"/>
        <family val="1"/>
      </rPr>
      <t>Hack existing floor tiles at common toilet - include 300mm upturn wall tiles.</t>
    </r>
  </si>
  <si>
    <r>
      <rPr>
        <sz val="11.5"/>
        <rFont val="Times New Roman"/>
        <family val="1"/>
      </rPr>
      <t>Hack existing floor &amp; wall tiles at master toilet - include toilet accs. &amp; shower screen.</t>
    </r>
  </si>
  <si>
    <r>
      <rPr>
        <sz val="11.5"/>
        <rFont val="Times New Roman"/>
        <family val="1"/>
      </rPr>
      <t>Hack existing long bath at master toilet.</t>
    </r>
  </si>
  <si>
    <r>
      <rPr>
        <sz val="11.5"/>
        <rFont val="Times New Roman"/>
        <family val="1"/>
      </rPr>
      <t>Hack existing sink support at kitchen.</t>
    </r>
  </si>
  <si>
    <r>
      <rPr>
        <sz val="11.5"/>
        <rFont val="Times New Roman"/>
        <family val="1"/>
      </rPr>
      <t>Dismantle &amp; removal of existing kitchen cabinet.</t>
    </r>
  </si>
  <si>
    <r>
      <rPr>
        <sz val="11.5"/>
        <rFont val="Times New Roman"/>
        <family val="1"/>
      </rPr>
      <t>Disposal of debris, haulage fee &amp; provision of sand.</t>
    </r>
  </si>
  <si>
    <r>
      <rPr>
        <sz val="11.5"/>
        <rFont val="Times New Roman"/>
        <family val="1"/>
      </rPr>
      <t>C.</t>
    </r>
  </si>
  <si>
    <r>
      <rPr>
        <sz val="11.5"/>
        <rFont val="Times New Roman"/>
        <family val="1"/>
      </rPr>
      <t>Supply &amp; lay selected 300 x 600mm non-slip homogeneous floor tiles at kitchen.</t>
    </r>
  </si>
  <si>
    <r>
      <rPr>
        <sz val="11.5"/>
        <rFont val="Times New Roman"/>
        <family val="1"/>
      </rPr>
      <t>Supply &amp; lay selected 300 x 300mm non-slip homogeneous floor tiles at master toilet.</t>
    </r>
  </si>
  <si>
    <r>
      <rPr>
        <sz val="11.5"/>
        <rFont val="Times New Roman"/>
        <family val="1"/>
      </rPr>
      <t>Supply &amp; install selected 300 x 600mm ceramic wall tiles till ceiling height at master toilet.</t>
    </r>
  </si>
  <si>
    <r>
      <rPr>
        <sz val="11.5"/>
        <rFont val="Times New Roman"/>
        <family val="1"/>
      </rPr>
      <t xml:space="preserve"> Construct 50mm(H) cabinet base with tiles finish at side panel only.</t>
    </r>
  </si>
  <si>
    <r>
      <rPr>
        <sz val="11.5"/>
        <rFont val="Times New Roman"/>
        <family val="1"/>
      </rPr>
      <t>Construct 50mm(H) fridge &amp; washing machine base with tiles finish @$120.</t>
    </r>
  </si>
  <si>
    <r>
      <rPr>
        <sz val="11.5"/>
        <rFont val="Times New Roman"/>
        <family val="1"/>
      </rPr>
      <t>Construct 1 no. of 50mm(H) shower kerb with tiles finish at master toilet @$120.</t>
    </r>
  </si>
  <si>
    <t>PROFESSIONAL SERVICES</t>
  </si>
  <si>
    <t>DEMOLISH WORK</t>
  </si>
  <si>
    <t>MASONRY WORK (TILE RATE P.S.F. @ $3.00 FOR FLOOR TILES &amp; $2.50 FOR WALL TILES)</t>
  </si>
  <si>
    <r>
      <rPr>
        <sz val="11.5"/>
        <rFont val="Times New Roman"/>
        <family val="1"/>
      </rPr>
      <t>D.</t>
    </r>
  </si>
  <si>
    <r>
      <rPr>
        <sz val="11.5"/>
        <rFont val="Times New Roman"/>
        <family val="1"/>
      </rPr>
      <t>Supply &amp; install stainless steel water inlet piping (1-way) for master toilet - include PVC drainage piping.</t>
    </r>
  </si>
  <si>
    <r>
      <rPr>
        <sz val="11.5"/>
        <rFont val="Times New Roman"/>
        <family val="1"/>
      </rPr>
      <t>Supply labour to install 2 sets of toilet bowl (materials to be supply by owner) @$80.</t>
    </r>
  </si>
  <si>
    <r>
      <rPr>
        <sz val="11.5"/>
        <rFont val="Times New Roman"/>
        <family val="1"/>
      </rPr>
      <t>Supply labour to install 2 sets of wash basin with tap connection (materials to be supply by owner) @$60.</t>
    </r>
  </si>
  <si>
    <r>
      <rPr>
        <sz val="11.5"/>
        <rFont val="Times New Roman"/>
        <family val="1"/>
      </rPr>
      <t>Supply labour to install 2 nos. of instant heater (materials to be supply by owner) 0©$45.</t>
    </r>
  </si>
  <si>
    <r>
      <rPr>
        <sz val="11.5"/>
        <rFont val="Times New Roman"/>
        <family val="1"/>
      </rPr>
      <t>Supply labour to install 2 sets of toilet accessories (materials to be supply by owner) ©$30.</t>
    </r>
  </si>
  <si>
    <r>
      <rPr>
        <sz val="11.5"/>
        <rFont val="Times New Roman"/>
        <family val="1"/>
      </rPr>
      <t>Final connection of kitchen sink &amp; tap.</t>
    </r>
  </si>
  <si>
    <r>
      <rPr>
        <sz val="11.5"/>
        <rFont val="Times New Roman"/>
        <family val="1"/>
      </rPr>
      <t>Sub-Total:</t>
    </r>
  </si>
  <si>
    <r>
      <rPr>
        <sz val="11.5"/>
        <rFont val="Times New Roman"/>
        <family val="1"/>
      </rPr>
      <t>E.</t>
    </r>
  </si>
  <si>
    <r>
      <rPr>
        <sz val="11.5"/>
        <rFont val="Times New Roman"/>
        <family val="1"/>
      </rPr>
      <t>-</t>
    </r>
    <r>
      <rPr>
        <sz val="11.5"/>
        <rFont val="Times New Roman"/>
        <family val="1"/>
      </rPr>
      <t>F.</t>
    </r>
  </si>
  <si>
    <r>
      <rPr>
        <sz val="11.5"/>
        <rFont val="Times New Roman"/>
        <family val="1"/>
      </rPr>
      <t>Fabricate &amp; install 14ft(L) "I-Quartz" quartz worktop with 40mm double flat profile for kitchen cabinet ©$140.</t>
    </r>
  </si>
  <si>
    <r>
      <rPr>
        <sz val="11.5"/>
        <rFont val="Times New Roman"/>
        <family val="1"/>
      </rPr>
      <t>Fabricate &amp; install box-up cabinet in laminated finish for kitchen main pipe.</t>
    </r>
  </si>
  <si>
    <r>
      <rPr>
        <sz val="11.5"/>
        <rFont val="Times New Roman"/>
        <family val="1"/>
      </rPr>
      <t>G.</t>
    </r>
  </si>
  <si>
    <r>
      <rPr>
        <sz val="11.5"/>
        <rFont val="Times New Roman"/>
        <family val="1"/>
      </rPr>
      <t>Kitchen:-</t>
    </r>
  </si>
  <si>
    <r>
      <rPr>
        <sz val="11.5"/>
        <rFont val="Times New Roman"/>
        <family val="1"/>
      </rPr>
      <t>-</t>
    </r>
  </si>
  <si>
    <r>
      <rPr>
        <sz val="11.5"/>
        <rFont val="Times New Roman"/>
        <family val="1"/>
      </rPr>
      <t>4 nos. of 13A double socket power point ©$60.</t>
    </r>
  </si>
  <si>
    <r>
      <rPr>
        <sz val="11.5"/>
        <rFont val="Times New Roman"/>
        <family val="1"/>
      </rPr>
      <t>1 no. of switch point for cooker hood.</t>
    </r>
  </si>
  <si>
    <r>
      <rPr>
        <sz val="11.5"/>
        <rFont val="Times New Roman"/>
        <family val="1"/>
      </rPr>
      <t>Master Toilet:-</t>
    </r>
  </si>
  <si>
    <r>
      <rPr>
        <sz val="11.5"/>
        <rFont val="Times New Roman"/>
        <family val="1"/>
      </rPr>
      <t>1 no. of ceiling lighting point - include installation labour of lighting @$50.</t>
    </r>
  </si>
  <si>
    <r>
      <rPr>
        <sz val="11.5"/>
        <rFont val="Times New Roman"/>
        <family val="1"/>
      </rPr>
      <t>1 no. of 20A heater switch point.</t>
    </r>
  </si>
  <si>
    <r>
      <rPr>
        <sz val="11.5"/>
        <rFont val="Times New Roman"/>
        <family val="1"/>
      </rPr>
      <t>Chemical cleaning for kitchen &amp; 2 toilets.</t>
    </r>
  </si>
  <si>
    <r>
      <rPr>
        <sz val="11.5"/>
        <rFont val="Times New Roman"/>
        <family val="1"/>
      </rPr>
      <t>*</t>
    </r>
  </si>
  <si>
    <r>
      <rPr>
        <sz val="11.5"/>
        <rFont val="Times New Roman"/>
        <family val="1"/>
      </rPr>
      <t xml:space="preserve">PC </t>
    </r>
    <r>
      <rPr>
        <sz val="11.5"/>
        <rFont val="Times New Roman"/>
        <family val="1"/>
      </rPr>
      <t>SUM</t>
    </r>
  </si>
  <si>
    <r>
      <rPr>
        <sz val="11.5"/>
        <rFont val="Times New Roman"/>
        <family val="1"/>
      </rPr>
      <t>Supply 2 sets of "Treo" light colour toilet bowl @$188.</t>
    </r>
  </si>
  <si>
    <r>
      <rPr>
        <sz val="11.5"/>
        <rFont val="Times New Roman"/>
        <family val="1"/>
      </rPr>
      <t>Supply 2 sets of "Treo" light colour wash basin with lever tap @$108.</t>
    </r>
  </si>
  <si>
    <r>
      <rPr>
        <sz val="11.5"/>
        <rFont val="Times New Roman"/>
        <family val="1"/>
      </rPr>
      <t>Supply 2 sets of "Mistral" instant heater @$138.</t>
    </r>
  </si>
  <si>
    <r>
      <rPr>
        <sz val="11.5"/>
        <rFont val="Times New Roman"/>
        <family val="1"/>
      </rPr>
      <t>Supply 2 nos. of 2-way tap ©$38.</t>
    </r>
  </si>
  <si>
    <r>
      <rPr>
        <sz val="11.5"/>
        <rFont val="Times New Roman"/>
        <family val="1"/>
      </rPr>
      <t>Supply 1 no. of "Rubine" stainless steel double bowl under-mount sink with lever tap @$360 + $60.</t>
    </r>
  </si>
  <si>
    <r>
      <rPr>
        <sz val="11.5"/>
        <rFont val="Times New Roman"/>
        <family val="1"/>
      </rPr>
      <t>Supply 1 set of "HOBZ" 3 burners glass hob (HG-883) &amp; integrated slim hood (HH-902 SS).</t>
    </r>
  </si>
  <si>
    <t>S/No.</t>
  </si>
  <si>
    <t>ITEM</t>
  </si>
  <si>
    <t xml:space="preserve"> AMOUNT</t>
  </si>
  <si>
    <t>Supply &amp; lay 1 layer of 3-in-1 pre-mixed waterproof cement screed &amp; 1 layer of S104 waterproofing membrane for kitchen.</t>
    <phoneticPr fontId="2" type="noConversion"/>
  </si>
  <si>
    <t>Supply &amp; lay 1 layer of 3-in-1 pre-mixed waterproof cement screed &amp; 1 layer of 8104 waterproofing membrane for common toilet floor.</t>
    <phoneticPr fontId="2" type="noConversion"/>
  </si>
  <si>
    <t>$</t>
    <phoneticPr fontId="2" type="noConversion"/>
  </si>
  <si>
    <t>Supply &amp; lay selected 300 x 300mm non-slip homogeneous floor tiles at common toilet - include 300mm upturn wall tiles.</t>
    <phoneticPr fontId="2" type="noConversion"/>
  </si>
  <si>
    <t>Supply &amp; lay 1 layer of 3-in-1 pre-mixed waterproof cement screed &amp; 1 layer of S104 waterproofing membrane for master toilet floor.</t>
    <phoneticPr fontId="2" type="noConversion"/>
  </si>
  <si>
    <t>Sub-Total:</t>
    <phoneticPr fontId="2" type="noConversion"/>
  </si>
  <si>
    <t>Supply &amp; install 2 nos. of white powdercoated aluminium frame with frosted acrylic panel bi-fold door at 2 toilets -c/w top &amp; bottom track ©$240.</t>
    <phoneticPr fontId="2" type="noConversion"/>
  </si>
  <si>
    <t>Supply &amp; install 1 no. of 4ft(W) x 7ft(H) white powdercoated aluminium frame with clear float glass sliding door at new kitchen entrance - c/w top &amp; bottom track</t>
    <phoneticPr fontId="2" type="noConversion"/>
  </si>
  <si>
    <t>Supply &amp; install 1 set of wall-to-wall, 1.8m(H) x lOmm(thk) clear tempered glass shower enclosure at master toilet - c/w 1 fixed panel &amp; 1 hinged swing door</t>
    <phoneticPr fontId="2" type="noConversion"/>
  </si>
  <si>
    <t>JOINERY WORK (ALL SWING DOORS C1W SOFT CLOSING HINGES &amp; ALL INTERNAL CARCASS IN WHITE PVC)</t>
    <phoneticPr fontId="2" type="noConversion"/>
  </si>
  <si>
    <t>Sub-Total: I</t>
    <phoneticPr fontId="2" type="noConversion"/>
  </si>
  <si>
    <t>ELECTRICAL WORK AT (SURFACED WIRING WITH PVC CASING):-</t>
  </si>
  <si>
    <t>*TOTAL</t>
    <phoneticPr fontId="2" type="noConversion"/>
  </si>
  <si>
    <r>
      <t xml:space="preserve">* </t>
    </r>
    <r>
      <rPr>
        <b/>
        <sz val="11.5"/>
        <rFont val="Times New Roman"/>
        <family val="1"/>
      </rPr>
      <t>Price quoted above exclude P.E. endorsement &amp; submission to relevant authorities. Quotation valid only for 1 month.</t>
    </r>
    <phoneticPr fontId="2" type="noConversion"/>
  </si>
  <si>
    <t xml:space="preserve">Sub-Total: </t>
    <phoneticPr fontId="2" type="noConversion"/>
  </si>
  <si>
    <t>PLUMBING WORK (SURFACED PIPELINE)</t>
  </si>
  <si>
    <t>DOOR &amp; SHOWER SCREEN</t>
  </si>
  <si>
    <t>Design, fabricate &amp; install 17ft(L) bottom kitchen cabinet in laminated finish &amp; PVC edging swing door - c/w 1 column of 4 nos. drawers @$110.</t>
    <phoneticPr fontId="2" type="noConversion"/>
  </si>
  <si>
    <t>Design, fabricate &amp; install 11ft(L) top kitchen cabinet in laminated finish &amp; PVC edging swing door - c/w 1 set of stainless steel dish rack &amp; 1 no. of frosted glass in aluminium framing flip-up door @$115.</t>
    <phoneticPr fontId="2" type="noConversion"/>
  </si>
  <si>
    <t>Supply total 4 nos. of "Blumotion Tandembox" drawer system @$85.</t>
    <phoneticPr fontId="2" type="noConversion"/>
  </si>
  <si>
    <t>OTHERS</t>
    <phoneticPr fontId="2" type="noConversion"/>
  </si>
  <si>
    <t>I.</t>
  </si>
  <si>
    <t>Sub-Total</t>
    <phoneticPr fontId="2" type="noConversion"/>
  </si>
  <si>
    <t>Painting of ceiling only for master toilet with white emulsion paint - include gloss paint for piping."Nippon Matex White" for ceiling 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</si>
</sst>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26" formatCode="\$#,##0.00_);[Red]\(\$#,##0.00\)"/>
    <numFmt numFmtId="176" formatCode="0.0"/>
    <numFmt numFmtId="177" formatCode="\$000.00"/>
    <numFmt numFmtId="178" formatCode="\$0,000.00"/>
    <numFmt numFmtId="179" formatCode="00.0"/>
    <numFmt numFmtId="181" formatCode="\$00.00"/>
  </numFmts>
  <fonts count="5" x14ac:knownFonts="1">
    <font>
      <sz val="11"/>
      <color rgb="FF000000"/>
      <name val="Calibri"/>
      <family val="2"/>
    </font>
    <font>
      <sz val="11.5"/>
      <name val="Times New Roman"/>
      <family val="1"/>
    </font>
    <font>
      <sz val="9"/>
      <name val="宋体"/>
      <family val="3"/>
      <charset val="134"/>
    </font>
    <font>
      <b/>
      <sz val="11.5"/>
      <name val="Times New Roman"/>
      <family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76" fontId="1" fillId="0" borderId="1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179" fontId="1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177" fontId="1" fillId="0" borderId="1" xfId="0" applyNumberFormat="1" applyFont="1" applyBorder="1" applyAlignment="1">
      <alignment horizontal="right" vertical="top" wrapText="1"/>
    </xf>
    <xf numFmtId="181" fontId="1" fillId="0" borderId="1" xfId="0" applyNumberFormat="1" applyFont="1" applyBorder="1" applyAlignment="1">
      <alignment horizontal="right" vertical="top" wrapText="1"/>
    </xf>
    <xf numFmtId="178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0" xfId="0" applyAlignment="1">
      <alignment horizontal="right" vertical="center"/>
    </xf>
    <xf numFmtId="26" fontId="0" fillId="0" borderId="1" xfId="0" applyNumberFormat="1" applyBorder="1" applyAlignment="1">
      <alignment horizontal="right" vertical="top" wrapText="1"/>
    </xf>
    <xf numFmtId="26" fontId="0" fillId="0" borderId="0" xfId="0" applyNumberFormat="1" applyAlignment="1">
      <alignment horizontal="right" vertical="center"/>
    </xf>
    <xf numFmtId="0" fontId="1" fillId="0" borderId="5" xfId="0" applyFont="1" applyBorder="1" applyAlignment="1">
      <alignment horizontal="right" vertical="top" wrapText="1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abSelected="1" topLeftCell="A64" workbookViewId="0">
      <selection activeCell="C86" sqref="C86"/>
    </sheetView>
  </sheetViews>
  <sheetFormatPr defaultRowHeight="15" x14ac:dyDescent="0.25"/>
  <cols>
    <col min="1" max="1" width="6.28515625" customWidth="1"/>
    <col min="2" max="2" width="87.5703125" customWidth="1"/>
    <col min="3" max="3" width="21.85546875" style="16" customWidth="1"/>
    <col min="4" max="4" width="10.28515625" bestFit="1" customWidth="1"/>
  </cols>
  <sheetData>
    <row r="1" spans="1:3" x14ac:dyDescent="0.25">
      <c r="A1" s="6" t="s">
        <v>62</v>
      </c>
      <c r="B1" s="6" t="s">
        <v>63</v>
      </c>
      <c r="C1" s="14" t="s">
        <v>64</v>
      </c>
    </row>
    <row r="2" spans="1:3" x14ac:dyDescent="0.25">
      <c r="A2" s="1" t="s">
        <v>0</v>
      </c>
      <c r="B2" s="6" t="s">
        <v>30</v>
      </c>
      <c r="C2" s="15"/>
    </row>
    <row r="3" spans="1:3" x14ac:dyDescent="0.25">
      <c r="A3" s="3">
        <v>1</v>
      </c>
      <c r="B3" s="1" t="s">
        <v>1</v>
      </c>
      <c r="C3" s="9" t="s">
        <v>2</v>
      </c>
    </row>
    <row r="4" spans="1:3" x14ac:dyDescent="0.25">
      <c r="A4" s="3">
        <v>2</v>
      </c>
      <c r="B4" s="1" t="s">
        <v>3</v>
      </c>
      <c r="C4" s="9" t="s">
        <v>4</v>
      </c>
    </row>
    <row r="5" spans="1:3" x14ac:dyDescent="0.25">
      <c r="A5" s="3">
        <v>3</v>
      </c>
      <c r="B5" s="1" t="s">
        <v>5</v>
      </c>
      <c r="C5" s="9" t="s">
        <v>6</v>
      </c>
    </row>
    <row r="6" spans="1:3" x14ac:dyDescent="0.25">
      <c r="A6" s="3">
        <v>4</v>
      </c>
      <c r="B6" s="1" t="s">
        <v>7</v>
      </c>
      <c r="C6" s="9" t="s">
        <v>8</v>
      </c>
    </row>
    <row r="7" spans="1:3" x14ac:dyDescent="0.25">
      <c r="A7" s="3">
        <v>5</v>
      </c>
      <c r="B7" s="1" t="s">
        <v>9</v>
      </c>
      <c r="C7" s="9" t="s">
        <v>10</v>
      </c>
    </row>
    <row r="8" spans="1:3" x14ac:dyDescent="0.25">
      <c r="A8" s="3">
        <v>6</v>
      </c>
      <c r="B8" s="1" t="s">
        <v>11</v>
      </c>
      <c r="C8" s="9" t="s">
        <v>12</v>
      </c>
    </row>
    <row r="9" spans="1:3" x14ac:dyDescent="0.25">
      <c r="A9" s="1" t="s">
        <v>13</v>
      </c>
      <c r="B9" s="6" t="s">
        <v>31</v>
      </c>
      <c r="C9" s="9"/>
    </row>
    <row r="10" spans="1:3" x14ac:dyDescent="0.25">
      <c r="A10" s="3">
        <v>1</v>
      </c>
      <c r="B10" s="1" t="s">
        <v>15</v>
      </c>
      <c r="C10" s="15"/>
    </row>
    <row r="11" spans="1:3" x14ac:dyDescent="0.25">
      <c r="A11" s="3">
        <v>2</v>
      </c>
      <c r="B11" s="1" t="s">
        <v>16</v>
      </c>
      <c r="C11" s="15"/>
    </row>
    <row r="12" spans="1:3" x14ac:dyDescent="0.25">
      <c r="A12" s="3">
        <v>3</v>
      </c>
      <c r="B12" s="1" t="s">
        <v>17</v>
      </c>
      <c r="C12" s="15"/>
    </row>
    <row r="13" spans="1:3" x14ac:dyDescent="0.25">
      <c r="A13" s="3">
        <v>4</v>
      </c>
      <c r="B13" s="1" t="s">
        <v>18</v>
      </c>
      <c r="C13" s="15"/>
    </row>
    <row r="14" spans="1:3" x14ac:dyDescent="0.25">
      <c r="A14" s="3">
        <v>5</v>
      </c>
      <c r="B14" s="1" t="s">
        <v>19</v>
      </c>
      <c r="C14" s="15"/>
    </row>
    <row r="15" spans="1:3" x14ac:dyDescent="0.25">
      <c r="A15" s="3">
        <v>6</v>
      </c>
      <c r="B15" s="1" t="s">
        <v>20</v>
      </c>
      <c r="C15" s="15"/>
    </row>
    <row r="16" spans="1:3" x14ac:dyDescent="0.25">
      <c r="A16" s="3">
        <v>7</v>
      </c>
      <c r="B16" s="1" t="s">
        <v>21</v>
      </c>
      <c r="C16" s="15"/>
    </row>
    <row r="17" spans="1:4" x14ac:dyDescent="0.25">
      <c r="A17" s="3">
        <v>8</v>
      </c>
      <c r="B17" s="1" t="s">
        <v>22</v>
      </c>
      <c r="C17" s="15"/>
    </row>
    <row r="18" spans="1:4" x14ac:dyDescent="0.25">
      <c r="B18" s="10" t="s">
        <v>79</v>
      </c>
      <c r="C18" s="17">
        <v>1800</v>
      </c>
    </row>
    <row r="19" spans="1:4" x14ac:dyDescent="0.25">
      <c r="A19" s="4"/>
    </row>
    <row r="20" spans="1:4" ht="28.5" x14ac:dyDescent="0.25">
      <c r="A20" s="1" t="s">
        <v>23</v>
      </c>
      <c r="B20" s="6" t="s">
        <v>32</v>
      </c>
      <c r="C20" s="14" t="s">
        <v>64</v>
      </c>
    </row>
    <row r="21" spans="1:4" ht="30" x14ac:dyDescent="0.25">
      <c r="A21" s="3">
        <v>1</v>
      </c>
      <c r="B21" s="1" t="s">
        <v>65</v>
      </c>
      <c r="C21" s="17">
        <v>300</v>
      </c>
    </row>
    <row r="22" spans="1:4" x14ac:dyDescent="0.25">
      <c r="A22" s="3">
        <v>2</v>
      </c>
      <c r="B22" s="1" t="s">
        <v>24</v>
      </c>
      <c r="C22" s="17">
        <v>1400</v>
      </c>
    </row>
    <row r="23" spans="1:4" ht="30" x14ac:dyDescent="0.25">
      <c r="A23" s="3" t="s">
        <v>67</v>
      </c>
      <c r="B23" s="1" t="s">
        <v>66</v>
      </c>
      <c r="C23" s="17">
        <v>150</v>
      </c>
    </row>
    <row r="24" spans="1:4" ht="30" x14ac:dyDescent="0.25">
      <c r="A24" s="3">
        <v>4</v>
      </c>
      <c r="B24" s="1" t="s">
        <v>68</v>
      </c>
      <c r="C24" s="17">
        <v>750</v>
      </c>
    </row>
    <row r="25" spans="1:4" ht="30" x14ac:dyDescent="0.25">
      <c r="A25" s="3">
        <v>5</v>
      </c>
      <c r="B25" s="1" t="s">
        <v>69</v>
      </c>
      <c r="C25" s="17">
        <v>150</v>
      </c>
    </row>
    <row r="26" spans="1:4" x14ac:dyDescent="0.25">
      <c r="A26" s="3">
        <v>6</v>
      </c>
      <c r="B26" s="1" t="s">
        <v>25</v>
      </c>
      <c r="C26" s="17">
        <v>500</v>
      </c>
    </row>
    <row r="27" spans="1:4" x14ac:dyDescent="0.25">
      <c r="A27" s="3">
        <v>7</v>
      </c>
      <c r="B27" s="1" t="s">
        <v>26</v>
      </c>
      <c r="C27" s="17">
        <v>1250</v>
      </c>
    </row>
    <row r="28" spans="1:4" x14ac:dyDescent="0.25">
      <c r="A28" s="3">
        <v>8</v>
      </c>
      <c r="B28" s="1" t="s">
        <v>27</v>
      </c>
      <c r="C28" s="17">
        <v>250</v>
      </c>
    </row>
    <row r="29" spans="1:4" x14ac:dyDescent="0.25">
      <c r="A29" s="3">
        <v>9</v>
      </c>
      <c r="B29" s="1" t="s">
        <v>28</v>
      </c>
      <c r="C29" s="17">
        <v>240</v>
      </c>
    </row>
    <row r="30" spans="1:4" x14ac:dyDescent="0.25">
      <c r="A30" s="5">
        <v>10</v>
      </c>
      <c r="B30" s="1" t="s">
        <v>29</v>
      </c>
      <c r="C30" s="17">
        <v>120</v>
      </c>
    </row>
    <row r="31" spans="1:4" x14ac:dyDescent="0.25">
      <c r="A31" s="2"/>
      <c r="B31" s="9" t="s">
        <v>87</v>
      </c>
      <c r="C31" s="17">
        <f>SUM(C21:C30)</f>
        <v>5110</v>
      </c>
      <c r="D31" s="17"/>
    </row>
    <row r="33" spans="1:3" x14ac:dyDescent="0.25">
      <c r="A33" s="1" t="s">
        <v>33</v>
      </c>
      <c r="B33" s="6" t="s">
        <v>80</v>
      </c>
      <c r="C33" s="14" t="s">
        <v>64</v>
      </c>
    </row>
    <row r="34" spans="1:3" ht="30" x14ac:dyDescent="0.25">
      <c r="A34" s="3">
        <v>1</v>
      </c>
      <c r="B34" s="1" t="s">
        <v>34</v>
      </c>
      <c r="C34" s="11">
        <v>350</v>
      </c>
    </row>
    <row r="35" spans="1:3" x14ac:dyDescent="0.25">
      <c r="A35" s="3">
        <v>2</v>
      </c>
      <c r="B35" s="1" t="s">
        <v>35</v>
      </c>
      <c r="C35" s="11">
        <v>160</v>
      </c>
    </row>
    <row r="36" spans="1:3" ht="30" x14ac:dyDescent="0.25">
      <c r="A36" s="3">
        <v>3</v>
      </c>
      <c r="B36" s="1" t="s">
        <v>36</v>
      </c>
      <c r="C36" s="11">
        <v>120</v>
      </c>
    </row>
    <row r="37" spans="1:3" x14ac:dyDescent="0.25">
      <c r="A37" s="3">
        <v>4</v>
      </c>
      <c r="B37" s="1" t="s">
        <v>37</v>
      </c>
      <c r="C37" s="12">
        <v>90</v>
      </c>
    </row>
    <row r="38" spans="1:3" x14ac:dyDescent="0.25">
      <c r="A38" s="3">
        <v>5</v>
      </c>
      <c r="B38" s="1" t="s">
        <v>38</v>
      </c>
      <c r="C38" s="12">
        <v>60</v>
      </c>
    </row>
    <row r="39" spans="1:3" x14ac:dyDescent="0.25">
      <c r="A39" s="3">
        <v>6</v>
      </c>
      <c r="B39" s="1" t="s">
        <v>39</v>
      </c>
      <c r="C39" s="12">
        <v>60</v>
      </c>
    </row>
    <row r="40" spans="1:3" x14ac:dyDescent="0.25">
      <c r="B40" s="10" t="s">
        <v>70</v>
      </c>
      <c r="C40" s="12">
        <f>SUM(C34:C39)</f>
        <v>840</v>
      </c>
    </row>
    <row r="41" spans="1:3" x14ac:dyDescent="0.25">
      <c r="A41" s="4"/>
    </row>
    <row r="42" spans="1:3" x14ac:dyDescent="0.25">
      <c r="A42" s="1" t="s">
        <v>41</v>
      </c>
      <c r="B42" s="6" t="s">
        <v>81</v>
      </c>
      <c r="C42" s="14" t="s">
        <v>64</v>
      </c>
    </row>
    <row r="43" spans="1:3" ht="30" x14ac:dyDescent="0.25">
      <c r="A43" s="3">
        <v>1</v>
      </c>
      <c r="B43" s="1" t="s">
        <v>72</v>
      </c>
      <c r="C43" s="11">
        <v>580</v>
      </c>
    </row>
    <row r="44" spans="1:3" ht="30" x14ac:dyDescent="0.25">
      <c r="A44" s="3">
        <v>2</v>
      </c>
      <c r="B44" s="1" t="s">
        <v>71</v>
      </c>
      <c r="C44" s="11">
        <v>480</v>
      </c>
    </row>
    <row r="45" spans="1:3" ht="30" x14ac:dyDescent="0.25">
      <c r="A45" s="3">
        <v>3</v>
      </c>
      <c r="B45" s="1" t="s">
        <v>73</v>
      </c>
      <c r="C45" s="11">
        <v>398</v>
      </c>
    </row>
    <row r="46" spans="1:3" x14ac:dyDescent="0.25">
      <c r="A46" s="1"/>
      <c r="B46" s="9" t="s">
        <v>40</v>
      </c>
      <c r="C46" s="11">
        <f>SUM(C43:C45)</f>
        <v>1458</v>
      </c>
    </row>
    <row r="48" spans="1:3" ht="28.5" x14ac:dyDescent="0.25">
      <c r="A48" s="1" t="s">
        <v>42</v>
      </c>
      <c r="B48" s="6" t="s">
        <v>74</v>
      </c>
      <c r="C48" s="14" t="s">
        <v>64</v>
      </c>
    </row>
    <row r="49" spans="1:3" ht="30" x14ac:dyDescent="0.25">
      <c r="A49" s="3">
        <v>1</v>
      </c>
      <c r="B49" s="1" t="s">
        <v>82</v>
      </c>
      <c r="C49" s="13">
        <v>1870</v>
      </c>
    </row>
    <row r="50" spans="1:3" x14ac:dyDescent="0.25">
      <c r="A50" s="2"/>
      <c r="B50" s="1"/>
      <c r="C50" s="13"/>
    </row>
    <row r="51" spans="1:3" ht="30" x14ac:dyDescent="0.25">
      <c r="A51" s="3">
        <v>2</v>
      </c>
      <c r="B51" s="1" t="s">
        <v>83</v>
      </c>
      <c r="C51" s="13">
        <v>1955</v>
      </c>
    </row>
    <row r="52" spans="1:3" x14ac:dyDescent="0.25">
      <c r="A52" s="2"/>
      <c r="B52" s="1"/>
      <c r="C52" s="13"/>
    </row>
    <row r="53" spans="1:3" ht="30" x14ac:dyDescent="0.25">
      <c r="A53" s="3">
        <v>3</v>
      </c>
      <c r="B53" s="1" t="s">
        <v>43</v>
      </c>
      <c r="C53" s="13">
        <v>1960</v>
      </c>
    </row>
    <row r="54" spans="1:3" x14ac:dyDescent="0.25">
      <c r="A54" s="3">
        <v>4</v>
      </c>
      <c r="B54" s="1" t="s">
        <v>84</v>
      </c>
      <c r="C54" s="11">
        <v>340</v>
      </c>
    </row>
    <row r="55" spans="1:3" x14ac:dyDescent="0.25">
      <c r="A55" s="3">
        <v>5</v>
      </c>
      <c r="B55" s="1" t="s">
        <v>44</v>
      </c>
      <c r="C55" s="11">
        <v>110</v>
      </c>
    </row>
    <row r="56" spans="1:3" x14ac:dyDescent="0.25">
      <c r="A56" s="7"/>
      <c r="B56" s="19" t="s">
        <v>75</v>
      </c>
      <c r="C56" s="11">
        <f>SUM(C49:C55)</f>
        <v>6235</v>
      </c>
    </row>
    <row r="57" spans="1:3" x14ac:dyDescent="0.25">
      <c r="A57" s="7"/>
      <c r="B57" s="8"/>
      <c r="C57" s="11"/>
    </row>
    <row r="58" spans="1:3" x14ac:dyDescent="0.25">
      <c r="A58" s="1" t="s">
        <v>45</v>
      </c>
      <c r="B58" s="6" t="s">
        <v>76</v>
      </c>
      <c r="C58" s="14" t="s">
        <v>64</v>
      </c>
    </row>
    <row r="59" spans="1:3" x14ac:dyDescent="0.25">
      <c r="A59" s="3">
        <v>1</v>
      </c>
      <c r="B59" s="1" t="s">
        <v>46</v>
      </c>
      <c r="C59" s="15"/>
    </row>
    <row r="60" spans="1:3" x14ac:dyDescent="0.25">
      <c r="A60" s="1" t="s">
        <v>47</v>
      </c>
      <c r="B60" s="1" t="s">
        <v>48</v>
      </c>
      <c r="C60" s="11">
        <v>120</v>
      </c>
    </row>
    <row r="61" spans="1:3" x14ac:dyDescent="0.25">
      <c r="A61" s="1" t="s">
        <v>47</v>
      </c>
      <c r="B61" s="1" t="s">
        <v>49</v>
      </c>
      <c r="C61" s="12">
        <v>50</v>
      </c>
    </row>
    <row r="62" spans="1:3" x14ac:dyDescent="0.25">
      <c r="A62" s="3">
        <v>2</v>
      </c>
      <c r="B62" s="1" t="s">
        <v>50</v>
      </c>
      <c r="C62" s="15"/>
    </row>
    <row r="63" spans="1:3" x14ac:dyDescent="0.25">
      <c r="A63" s="1" t="s">
        <v>47</v>
      </c>
      <c r="B63" s="1" t="s">
        <v>51</v>
      </c>
      <c r="C63" s="12">
        <v>50</v>
      </c>
    </row>
    <row r="64" spans="1:3" x14ac:dyDescent="0.25">
      <c r="A64" s="1" t="s">
        <v>47</v>
      </c>
      <c r="B64" s="1" t="s">
        <v>52</v>
      </c>
      <c r="C64" s="12">
        <v>95</v>
      </c>
    </row>
    <row r="65" spans="1:3" x14ac:dyDescent="0.25">
      <c r="A65" s="2"/>
      <c r="B65" s="9" t="s">
        <v>87</v>
      </c>
      <c r="C65" s="12">
        <f>SUM(C60:C64)</f>
        <v>315</v>
      </c>
    </row>
    <row r="67" spans="1:3" s="20" customFormat="1" x14ac:dyDescent="0.25">
      <c r="A67" s="6" t="s">
        <v>86</v>
      </c>
      <c r="B67" s="6" t="s">
        <v>85</v>
      </c>
      <c r="C67" s="14" t="s">
        <v>64</v>
      </c>
    </row>
    <row r="68" spans="1:3" ht="30" x14ac:dyDescent="0.25">
      <c r="A68" s="3">
        <v>1</v>
      </c>
      <c r="B68" s="1" t="s">
        <v>88</v>
      </c>
      <c r="C68" s="13">
        <v>1200</v>
      </c>
    </row>
    <row r="69" spans="1:3" x14ac:dyDescent="0.25">
      <c r="A69" s="3">
        <v>2</v>
      </c>
      <c r="B69" s="1" t="s">
        <v>53</v>
      </c>
      <c r="C69" s="11">
        <v>150</v>
      </c>
    </row>
    <row r="70" spans="1:3" x14ac:dyDescent="0.25">
      <c r="A70" s="1"/>
      <c r="B70" s="9" t="s">
        <v>40</v>
      </c>
      <c r="C70" s="11">
        <f>SUM(C68:C69)</f>
        <v>1350</v>
      </c>
    </row>
    <row r="71" spans="1:3" x14ac:dyDescent="0.25">
      <c r="A71" s="4"/>
      <c r="B71" s="10" t="s">
        <v>77</v>
      </c>
      <c r="C71" s="11">
        <f>SUM(C70, C65, C56, C46, C40, C31, C18)</f>
        <v>17108</v>
      </c>
    </row>
    <row r="72" spans="1:3" x14ac:dyDescent="0.25">
      <c r="A72" s="4"/>
      <c r="C72" s="18"/>
    </row>
    <row r="73" spans="1:3" x14ac:dyDescent="0.25">
      <c r="A73" s="4" t="s">
        <v>78</v>
      </c>
    </row>
    <row r="74" spans="1:3" x14ac:dyDescent="0.25">
      <c r="A74" s="1" t="s">
        <v>54</v>
      </c>
      <c r="B74" s="1" t="s">
        <v>55</v>
      </c>
      <c r="C74" s="9" t="s">
        <v>14</v>
      </c>
    </row>
    <row r="75" spans="1:3" x14ac:dyDescent="0.25">
      <c r="A75" s="3">
        <v>1</v>
      </c>
      <c r="B75" s="1" t="s">
        <v>56</v>
      </c>
      <c r="C75" s="11">
        <v>376</v>
      </c>
    </row>
    <row r="76" spans="1:3" x14ac:dyDescent="0.25">
      <c r="A76" s="3">
        <v>2</v>
      </c>
      <c r="B76" s="1" t="s">
        <v>57</v>
      </c>
      <c r="C76" s="11">
        <v>216</v>
      </c>
    </row>
    <row r="77" spans="1:3" x14ac:dyDescent="0.25">
      <c r="A77" s="3">
        <v>3</v>
      </c>
      <c r="B77" s="1" t="s">
        <v>58</v>
      </c>
      <c r="C77" s="11">
        <v>276</v>
      </c>
    </row>
    <row r="78" spans="1:3" x14ac:dyDescent="0.25">
      <c r="A78" s="3">
        <v>4</v>
      </c>
      <c r="B78" s="1" t="s">
        <v>59</v>
      </c>
      <c r="C78" s="12">
        <v>76</v>
      </c>
    </row>
    <row r="79" spans="1:3" x14ac:dyDescent="0.25">
      <c r="A79" s="3">
        <v>5</v>
      </c>
      <c r="B79" s="1" t="s">
        <v>60</v>
      </c>
      <c r="C79" s="11">
        <v>420</v>
      </c>
    </row>
    <row r="80" spans="1:3" x14ac:dyDescent="0.25">
      <c r="A80" s="3">
        <v>6</v>
      </c>
      <c r="B80" s="1" t="s">
        <v>61</v>
      </c>
      <c r="C80" s="11">
        <v>748</v>
      </c>
    </row>
    <row r="81" spans="2:3" x14ac:dyDescent="0.25">
      <c r="B81" s="9" t="s">
        <v>40</v>
      </c>
      <c r="C81" s="13">
        <f>SUM(C75:C80)</f>
        <v>2112</v>
      </c>
    </row>
    <row r="82" spans="2:3" x14ac:dyDescent="0.25">
      <c r="B82" s="10" t="s">
        <v>77</v>
      </c>
      <c r="C82" s="13">
        <f>SUM(C71,C81)</f>
        <v>19220</v>
      </c>
    </row>
  </sheetData>
  <phoneticPr fontId="2" type="noConversion"/>
  <pageMargins left="1.25" right="1.25" top="1" bottom="0.79166666666666696" header="0.25" footer="0.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Shao Qibin</cp:lastModifiedBy>
  <dcterms:created xsi:type="dcterms:W3CDTF">2014-10-11T23:56:04Z</dcterms:created>
  <dcterms:modified xsi:type="dcterms:W3CDTF">2014-10-12T00:27:30Z</dcterms:modified>
</cp:coreProperties>
</file>